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14955" windowHeight="1053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nm.Print_Titles" localSheetId="0">'Tabelle1'!$3:$3</definedName>
  </definedNames>
  <calcPr fullCalcOnLoad="1"/>
</workbook>
</file>

<file path=xl/sharedStrings.xml><?xml version="1.0" encoding="utf-8"?>
<sst xmlns="http://schemas.openxmlformats.org/spreadsheetml/2006/main" count="217" uniqueCount="180">
  <si>
    <t>Namen</t>
  </si>
  <si>
    <t>Srasse</t>
  </si>
  <si>
    <t>Ort</t>
  </si>
  <si>
    <t>Kirchackerstr. 8</t>
  </si>
  <si>
    <t>Blaubrunnenstrasse 19</t>
  </si>
  <si>
    <t>Rheinpromenade 12</t>
  </si>
  <si>
    <t>Thalstrasse 1</t>
  </si>
  <si>
    <t>Rainstrasse 54</t>
  </si>
  <si>
    <t>Hofweg 4</t>
  </si>
  <si>
    <t>Allmeindstrasse 49</t>
  </si>
  <si>
    <t>Fuchsgasse 36</t>
  </si>
  <si>
    <t>Grütlimatte 17</t>
  </si>
  <si>
    <t>Küfersberg</t>
  </si>
  <si>
    <t>Gartenstrasse 13</t>
  </si>
  <si>
    <t>Rainstrasse 5</t>
  </si>
  <si>
    <t>Rainstrasse 13</t>
  </si>
  <si>
    <t>Dorfstrasse 17</t>
  </si>
  <si>
    <t>Tannenstrasse 8</t>
  </si>
  <si>
    <t>Oberhausen</t>
  </si>
  <si>
    <t>Moosstüdlistrasse 11</t>
  </si>
  <si>
    <t>Langrütistrasse 63d</t>
  </si>
  <si>
    <t>Mühlestrasse 15</t>
  </si>
  <si>
    <t>8608 Bubikon</t>
  </si>
  <si>
    <t>8645 Jona</t>
  </si>
  <si>
    <t>D-79790 Rheinheim</t>
  </si>
  <si>
    <t>4712 Laupersdorf</t>
  </si>
  <si>
    <t>4600 Olten</t>
  </si>
  <si>
    <t>8840 Einsiedeln</t>
  </si>
  <si>
    <t>9443 Widnau</t>
  </si>
  <si>
    <t>9606 Bütschwil</t>
  </si>
  <si>
    <t>4950 Huttwil</t>
  </si>
  <si>
    <t>8808 Pfäffikon</t>
  </si>
  <si>
    <t>8835 Feusisberg</t>
  </si>
  <si>
    <t>9502 Braunau</t>
  </si>
  <si>
    <t>9242 Oberuzwil</t>
  </si>
  <si>
    <t>8357 Guntershausen</t>
  </si>
  <si>
    <t>8635 Oberdürnten</t>
  </si>
  <si>
    <t>8733 Eschenbach</t>
  </si>
  <si>
    <t>Mädergutstrasse 5/P1</t>
  </si>
  <si>
    <t>Schachenstrasse 2B</t>
  </si>
  <si>
    <t>Eichholzstrasse 26</t>
  </si>
  <si>
    <t>Holzwiesstrasse 1</t>
  </si>
  <si>
    <t>9104 Waldstatt</t>
  </si>
  <si>
    <t>3018 Bern</t>
  </si>
  <si>
    <t>8633 Wolfhausen</t>
  </si>
  <si>
    <t>9436 Balgach</t>
  </si>
  <si>
    <t>Vorname</t>
  </si>
  <si>
    <t>Peter</t>
  </si>
  <si>
    <t>Karl</t>
  </si>
  <si>
    <t>Luzia</t>
  </si>
  <si>
    <t>Marlies</t>
  </si>
  <si>
    <t>Rosmarie</t>
  </si>
  <si>
    <t>Angelina</t>
  </si>
  <si>
    <t>Gerhard</t>
  </si>
  <si>
    <t>Herbert</t>
  </si>
  <si>
    <t>Hanspeter</t>
  </si>
  <si>
    <t>Silvia</t>
  </si>
  <si>
    <t>Leonie</t>
  </si>
  <si>
    <t>Trudi</t>
  </si>
  <si>
    <t>Nora</t>
  </si>
  <si>
    <t>Martha</t>
  </si>
  <si>
    <t>Rita</t>
  </si>
  <si>
    <t>Dieter</t>
  </si>
  <si>
    <t>Maria</t>
  </si>
  <si>
    <t>Josef</t>
  </si>
  <si>
    <t>Astrid</t>
  </si>
  <si>
    <t>Vreni</t>
  </si>
  <si>
    <t>Othmar</t>
  </si>
  <si>
    <t>Ida</t>
  </si>
  <si>
    <t>Pia</t>
  </si>
  <si>
    <t>Dammann-Thoma</t>
  </si>
  <si>
    <t>Borer-Graf</t>
  </si>
  <si>
    <t>Keller-Giger</t>
  </si>
  <si>
    <t>Kern-Nick</t>
  </si>
  <si>
    <t>Kessler-Müller</t>
  </si>
  <si>
    <t>Künzli-Güntensperger</t>
  </si>
  <si>
    <t>Mächler</t>
  </si>
  <si>
    <t>Niederer-Marty</t>
  </si>
  <si>
    <t>Pätzold</t>
  </si>
  <si>
    <t>Rüegg-Thoma</t>
  </si>
  <si>
    <t>Steiner</t>
  </si>
  <si>
    <t>Schmidt-Schneider</t>
  </si>
  <si>
    <t>Thoma-Fritschi</t>
  </si>
  <si>
    <t>Würmli</t>
  </si>
  <si>
    <t>Zuppiger-Helbling</t>
  </si>
  <si>
    <t>Zünd-Holdener</t>
  </si>
  <si>
    <t>Helbling-Mozzi</t>
  </si>
  <si>
    <t>Arno</t>
  </si>
  <si>
    <t>Züllig</t>
  </si>
  <si>
    <t>Holdener</t>
  </si>
  <si>
    <t>Beck-Roos</t>
  </si>
  <si>
    <t>Gabrielli</t>
  </si>
  <si>
    <t>Güntensperger</t>
  </si>
  <si>
    <t>Guggenbühl</t>
  </si>
  <si>
    <t>Hüppi</t>
  </si>
  <si>
    <t>Kaufmann-Widmer</t>
  </si>
  <si>
    <t>mail/Tel.-Nr.</t>
  </si>
  <si>
    <t>Einbez.</t>
  </si>
  <si>
    <t>Elsi</t>
  </si>
  <si>
    <t>Bruggmann-Baumann</t>
  </si>
  <si>
    <t>Lettenmattstrasse 17</t>
  </si>
  <si>
    <t>8903 Birmensdorf</t>
  </si>
  <si>
    <t>Dorf 16</t>
  </si>
  <si>
    <t>hueppihp@catv.rol.ch</t>
  </si>
  <si>
    <t>leonie.keller@fensterkeller.ch</t>
  </si>
  <si>
    <t>mhkuenzli@bluewin.ch</t>
  </si>
  <si>
    <t>awm@ruoss-kustler.ch</t>
  </si>
  <si>
    <t>astrid.schmidt@filt-air.ch</t>
  </si>
  <si>
    <t>kari-holdener@bluewin.ch</t>
  </si>
  <si>
    <t>g.guenti@bluewin.ch</t>
  </si>
  <si>
    <t>maberoos@web.de</t>
  </si>
  <si>
    <t>ph@hemogmbh.ch</t>
  </si>
  <si>
    <t>zuelligpe@swissonline.ch</t>
  </si>
  <si>
    <t>Angemeldet</t>
  </si>
  <si>
    <t>Total</t>
  </si>
  <si>
    <t>und bez. 31.05.2016</t>
  </si>
  <si>
    <t>Jahrgang 1941</t>
  </si>
  <si>
    <t>Leo</t>
  </si>
  <si>
    <t>Brägger</t>
  </si>
  <si>
    <t>Ch. Des Dauges 4</t>
  </si>
  <si>
    <t>1092 Belmont-sur-Lausanne</t>
  </si>
  <si>
    <t>Margrit</t>
  </si>
  <si>
    <t>Bünter-Uehli</t>
  </si>
  <si>
    <t>Bahnhofstrasse 12</t>
  </si>
  <si>
    <t>8500 Frauenfeld</t>
  </si>
  <si>
    <t>Gmür</t>
  </si>
  <si>
    <t>Kantonsstrasse 102</t>
  </si>
  <si>
    <t>8807 Freienbach</t>
  </si>
  <si>
    <t>Hager-Holdener</t>
  </si>
  <si>
    <t>Balubrunnenstrasse 17</t>
  </si>
  <si>
    <t>Emil</t>
  </si>
  <si>
    <t>Helbling</t>
  </si>
  <si>
    <t>Lenzikon 33C</t>
  </si>
  <si>
    <t>8732 Neuhaus</t>
  </si>
  <si>
    <t>Burgi</t>
  </si>
  <si>
    <t>Jacober-Guggenbühl</t>
  </si>
  <si>
    <t>Allmeindstrasse 55</t>
  </si>
  <si>
    <t>bfig@swissonline.ch</t>
  </si>
  <si>
    <t>Mozzi</t>
  </si>
  <si>
    <t>Grütstrasse 13</t>
  </si>
  <si>
    <t>Edith</t>
  </si>
  <si>
    <t>Püttner-Kaiser</t>
  </si>
  <si>
    <t>Sihlstrasse 100</t>
  </si>
  <si>
    <t>8135 Langnau a. Albis</t>
  </si>
  <si>
    <t>Rüegg</t>
  </si>
  <si>
    <t>Sägestrasse 24</t>
  </si>
  <si>
    <t>8157 Dielsdorf</t>
  </si>
  <si>
    <t>josefruegg@bluewin.ch</t>
  </si>
  <si>
    <t>Schmidtsdorf-Oderm.</t>
  </si>
  <si>
    <t>Neuhüsli-Park 22</t>
  </si>
  <si>
    <t>Schurter-Ehrli</t>
  </si>
  <si>
    <t>Kapfweg 4</t>
  </si>
  <si>
    <t>Siegrist-Schmucki</t>
  </si>
  <si>
    <t>Sonnenbergstrasse 20</t>
  </si>
  <si>
    <t>Alfons</t>
  </si>
  <si>
    <t>Sternmattstrasse 42</t>
  </si>
  <si>
    <t>6005 Luzern</t>
  </si>
  <si>
    <t>alfons.steiner@bluewin.ch</t>
  </si>
  <si>
    <t>Br. Justin</t>
  </si>
  <si>
    <t>Thalmann</t>
  </si>
  <si>
    <t>Postfach 1269</t>
  </si>
  <si>
    <t>9500 Will</t>
  </si>
  <si>
    <t>Kapuzinerkloster</t>
  </si>
  <si>
    <t>Bruno</t>
  </si>
  <si>
    <t>Waldispühl</t>
  </si>
  <si>
    <t>Georg Baumberger-Weg 23</t>
  </si>
  <si>
    <t>8055 Zürich</t>
  </si>
  <si>
    <t>bruno.waldispuehl@bluelwin.ch</t>
  </si>
  <si>
    <t>Pers.</t>
  </si>
  <si>
    <t>Total 3 Klassen</t>
  </si>
  <si>
    <t>Fr. 70.00</t>
  </si>
  <si>
    <t>Grossfeldstrasse 14</t>
  </si>
  <si>
    <t>8887 Mels</t>
  </si>
  <si>
    <t>Fr. 78.20</t>
  </si>
  <si>
    <t>Fr. 100.00</t>
  </si>
  <si>
    <t>Fr. 80.00</t>
  </si>
  <si>
    <t>Fr. 150.00</t>
  </si>
  <si>
    <t>Fr. 68.20</t>
  </si>
  <si>
    <t>entschuldigt</t>
  </si>
  <si>
    <t>entschuld.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</si>
</sst>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0;[Red]0.00"/>
    <numFmt numFmtId="185" formatCode="[$-807]dddd\,\ d\.\ mmmm\ yyyy"/>
    <numFmt numFmtId="186" formatCode="dd/mm/yyyy;@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&quot;Fr.&quot;\ #,##0.00"/>
  </numFmts>
  <fonts count="58">
    <font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48"/>
      <name val="Arial"/>
      <family val="0"/>
    </font>
    <font>
      <u val="single"/>
      <sz val="10"/>
      <color indexed="48"/>
      <name val="Arial"/>
      <family val="0"/>
    </font>
    <font>
      <b/>
      <sz val="9"/>
      <color indexed="48"/>
      <name val="Arial"/>
      <family val="0"/>
    </font>
    <font>
      <u val="single"/>
      <sz val="8"/>
      <color indexed="48"/>
      <name val="Arial"/>
      <family val="0"/>
    </font>
    <font>
      <b/>
      <sz val="11"/>
      <color indexed="48"/>
      <name val="Arial"/>
      <family val="0"/>
    </font>
    <font>
      <sz val="10"/>
      <color indexed="12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8">
    <xf numFmtId="2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2" fontId="0" fillId="0" borderId="10" xfId="0" applyBorder="1" applyAlignment="1">
      <alignment/>
    </xf>
    <xf numFmtId="2" fontId="2" fillId="0" borderId="10" xfId="0" applyFont="1" applyBorder="1" applyAlignment="1">
      <alignment horizontal="center" vertical="center"/>
    </xf>
    <xf numFmtId="2" fontId="3" fillId="0" borderId="0" xfId="0" applyFont="1" applyAlignment="1">
      <alignment/>
    </xf>
    <xf numFmtId="2" fontId="4" fillId="0" borderId="10" xfId="0" applyFont="1" applyBorder="1" applyAlignment="1">
      <alignment/>
    </xf>
    <xf numFmtId="2" fontId="4" fillId="33" borderId="10" xfId="0" applyFont="1" applyFill="1" applyBorder="1" applyAlignment="1">
      <alignment/>
    </xf>
    <xf numFmtId="2" fontId="3" fillId="33" borderId="0" xfId="0" applyFont="1" applyFill="1" applyAlignment="1">
      <alignment/>
    </xf>
    <xf numFmtId="0" fontId="2" fillId="0" borderId="10" xfId="0" applyNumberFormat="1" applyFont="1" applyBorder="1" applyAlignment="1">
      <alignment horizontal="center" vertical="center"/>
    </xf>
    <xf numFmtId="2" fontId="1" fillId="0" borderId="0" xfId="0" applyFont="1" applyAlignment="1">
      <alignment horizontal="center"/>
    </xf>
    <xf numFmtId="2" fontId="1" fillId="0" borderId="10" xfId="0" applyFont="1" applyBorder="1" applyAlignment="1">
      <alignment horizontal="center"/>
    </xf>
    <xf numFmtId="2" fontId="1" fillId="0" borderId="0" xfId="0" applyFont="1" applyAlignment="1">
      <alignment horizontal="left"/>
    </xf>
    <xf numFmtId="2" fontId="3" fillId="0" borderId="10" xfId="0" applyFont="1" applyBorder="1" applyAlignment="1">
      <alignment horizontal="left" indent="1"/>
    </xf>
    <xf numFmtId="2" fontId="3" fillId="0" borderId="10" xfId="0" applyFont="1" applyBorder="1" applyAlignment="1">
      <alignment/>
    </xf>
    <xf numFmtId="2" fontId="3" fillId="0" borderId="10" xfId="0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2" fontId="1" fillId="0" borderId="11" xfId="0" applyFont="1" applyBorder="1" applyAlignment="1">
      <alignment horizontal="left"/>
    </xf>
    <xf numFmtId="2" fontId="1" fillId="0" borderId="11" xfId="0" applyFont="1" applyBorder="1" applyAlignment="1">
      <alignment horizontal="center"/>
    </xf>
    <xf numFmtId="2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2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2" fontId="5" fillId="0" borderId="0" xfId="0" applyFont="1" applyAlignment="1">
      <alignment horizontal="left"/>
    </xf>
    <xf numFmtId="4" fontId="8" fillId="0" borderId="10" xfId="0" applyNumberFormat="1" applyFont="1" applyBorder="1" applyAlignment="1">
      <alignment horizontal="center"/>
    </xf>
    <xf numFmtId="0" fontId="9" fillId="0" borderId="10" xfId="47" applyNumberFormat="1" applyFont="1" applyBorder="1" applyAlignment="1" applyProtection="1">
      <alignment horizontal="center"/>
      <protection/>
    </xf>
    <xf numFmtId="0" fontId="10" fillId="0" borderId="10" xfId="0" applyNumberFormat="1" applyFont="1" applyBorder="1" applyAlignment="1">
      <alignment horizontal="center"/>
    </xf>
    <xf numFmtId="0" fontId="11" fillId="0" borderId="10" xfId="47" applyNumberFormat="1" applyFont="1" applyBorder="1" applyAlignment="1" applyProtection="1">
      <alignment horizontal="center"/>
      <protection/>
    </xf>
    <xf numFmtId="0" fontId="9" fillId="0" borderId="10" xfId="47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53" fillId="0" borderId="10" xfId="0" applyNumberFormat="1" applyFont="1" applyBorder="1" applyAlignment="1">
      <alignment horizontal="center"/>
    </xf>
    <xf numFmtId="2" fontId="53" fillId="0" borderId="10" xfId="0" applyFont="1" applyBorder="1" applyAlignment="1">
      <alignment/>
    </xf>
    <xf numFmtId="0" fontId="53" fillId="0" borderId="0" xfId="0" applyNumberFormat="1" applyFont="1" applyAlignment="1">
      <alignment horizontal="center"/>
    </xf>
    <xf numFmtId="0" fontId="6" fillId="0" borderId="10" xfId="47" applyNumberFormat="1" applyBorder="1" applyAlignment="1" applyProtection="1">
      <alignment horizontal="center"/>
      <protection/>
    </xf>
    <xf numFmtId="0" fontId="13" fillId="0" borderId="10" xfId="47" applyNumberFormat="1" applyFont="1" applyBorder="1" applyAlignment="1" applyProtection="1">
      <alignment horizontal="center"/>
      <protection/>
    </xf>
    <xf numFmtId="4" fontId="14" fillId="0" borderId="10" xfId="0" applyNumberFormat="1" applyFont="1" applyBorder="1" applyAlignment="1">
      <alignment horizontal="center"/>
    </xf>
    <xf numFmtId="4" fontId="6" fillId="0" borderId="10" xfId="47" applyNumberFormat="1" applyBorder="1" applyAlignment="1" applyProtection="1">
      <alignment horizontal="center"/>
      <protection/>
    </xf>
    <xf numFmtId="4" fontId="54" fillId="0" borderId="10" xfId="47" applyNumberFormat="1" applyFont="1" applyBorder="1" applyAlignment="1" applyProtection="1">
      <alignment horizontal="center"/>
      <protection/>
    </xf>
    <xf numFmtId="191" fontId="53" fillId="0" borderId="10" xfId="0" applyNumberFormat="1" applyFont="1" applyBorder="1" applyAlignment="1">
      <alignment horizontal="center"/>
    </xf>
    <xf numFmtId="2" fontId="53" fillId="0" borderId="10" xfId="0" applyFont="1" applyBorder="1" applyAlignment="1">
      <alignment horizontal="center"/>
    </xf>
    <xf numFmtId="0" fontId="55" fillId="0" borderId="0" xfId="0" applyNumberFormat="1" applyFont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2" fontId="53" fillId="0" borderId="0" xfId="0" applyFont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191" fontId="53" fillId="33" borderId="10" xfId="0" applyNumberFormat="1" applyFont="1" applyFill="1" applyBorder="1" applyAlignment="1">
      <alignment horizontal="center"/>
    </xf>
    <xf numFmtId="2" fontId="56" fillId="0" borderId="0" xfId="0" applyFont="1" applyAlignment="1">
      <alignment horizontal="center"/>
    </xf>
    <xf numFmtId="2" fontId="57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eppihp@catv.rol.ch" TargetMode="External" /><Relationship Id="rId2" Type="http://schemas.openxmlformats.org/officeDocument/2006/relationships/hyperlink" Target="mailto:leonie.keller@fensterkeller.ch" TargetMode="External" /><Relationship Id="rId3" Type="http://schemas.openxmlformats.org/officeDocument/2006/relationships/hyperlink" Target="mailto:mhkuenzli@bluewin.ch" TargetMode="External" /><Relationship Id="rId4" Type="http://schemas.openxmlformats.org/officeDocument/2006/relationships/hyperlink" Target="mailto:awm@ruoss-kustler.ch" TargetMode="External" /><Relationship Id="rId5" Type="http://schemas.openxmlformats.org/officeDocument/2006/relationships/hyperlink" Target="mailto:astrid.schmidt@filt-air.ch" TargetMode="External" /><Relationship Id="rId6" Type="http://schemas.openxmlformats.org/officeDocument/2006/relationships/hyperlink" Target="mailto:kari-holdener@bluewin.ch" TargetMode="External" /><Relationship Id="rId7" Type="http://schemas.openxmlformats.org/officeDocument/2006/relationships/hyperlink" Target="mailto:g.guenti@bluewin.ch" TargetMode="External" /><Relationship Id="rId8" Type="http://schemas.openxmlformats.org/officeDocument/2006/relationships/hyperlink" Target="mailto:maberoos@web.de" TargetMode="External" /><Relationship Id="rId9" Type="http://schemas.openxmlformats.org/officeDocument/2006/relationships/hyperlink" Target="mailto:ph@hemogmbh.ch" TargetMode="External" /><Relationship Id="rId10" Type="http://schemas.openxmlformats.org/officeDocument/2006/relationships/hyperlink" Target="mailto:zuelligpe@swissonline.ch" TargetMode="External" /><Relationship Id="rId11" Type="http://schemas.openxmlformats.org/officeDocument/2006/relationships/hyperlink" Target="mailto:josefruegg@bluewin.ch" TargetMode="External" /><Relationship Id="rId12" Type="http://schemas.openxmlformats.org/officeDocument/2006/relationships/hyperlink" Target="mailto:alfons.steiner@bluewin.ch" TargetMode="External" /><Relationship Id="rId13" Type="http://schemas.openxmlformats.org/officeDocument/2006/relationships/hyperlink" Target="mailto:bruno.waldispuehl@bluelwin.ch" TargetMode="External" /><Relationship Id="rId14" Type="http://schemas.openxmlformats.org/officeDocument/2006/relationships/hyperlink" Target="mailto:bfig@swissonline.ch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Zeros="0" tabSelected="1" zoomScalePageLayoutView="0" workbookViewId="0" topLeftCell="A7">
      <selection activeCell="I36" sqref="I36"/>
    </sheetView>
  </sheetViews>
  <sheetFormatPr defaultColWidth="11.421875" defaultRowHeight="12.75"/>
  <cols>
    <col min="1" max="1" width="13.421875" style="1" customWidth="1"/>
    <col min="2" max="2" width="25.00390625" style="11" customWidth="1"/>
    <col min="3" max="3" width="23.8515625" style="9" customWidth="1"/>
    <col min="4" max="4" width="21.8515625" style="9" customWidth="1"/>
    <col min="5" max="5" width="23.421875" style="9" customWidth="1"/>
    <col min="6" max="6" width="11.8515625" style="0" hidden="1" customWidth="1"/>
    <col min="7" max="7" width="16.8515625" style="43" customWidth="1"/>
    <col min="8" max="8" width="11.421875" style="41" customWidth="1"/>
  </cols>
  <sheetData>
    <row r="1" spans="1:2" ht="15.75">
      <c r="A1" s="15" t="s">
        <v>113</v>
      </c>
      <c r="B1" s="23" t="s">
        <v>115</v>
      </c>
    </row>
    <row r="2" ht="18" customHeight="1"/>
    <row r="3" spans="1:8" ht="18" customHeight="1">
      <c r="A3" s="8" t="s">
        <v>46</v>
      </c>
      <c r="B3" s="3" t="s">
        <v>0</v>
      </c>
      <c r="C3" s="3" t="s">
        <v>1</v>
      </c>
      <c r="D3" s="3" t="s">
        <v>2</v>
      </c>
      <c r="E3" s="3" t="s">
        <v>96</v>
      </c>
      <c r="F3" s="3"/>
      <c r="G3" s="40" t="s">
        <v>97</v>
      </c>
      <c r="H3" s="41" t="s">
        <v>168</v>
      </c>
    </row>
    <row r="4" spans="1:7" ht="18" customHeight="1">
      <c r="A4" s="16"/>
      <c r="B4" s="17"/>
      <c r="C4" s="18"/>
      <c r="D4" s="10"/>
      <c r="E4" s="24"/>
      <c r="F4" s="2"/>
      <c r="G4" s="44"/>
    </row>
    <row r="5" spans="1:8" s="7" customFormat="1" ht="18" customHeight="1">
      <c r="A5" s="12" t="s">
        <v>50</v>
      </c>
      <c r="B5" s="13" t="s">
        <v>90</v>
      </c>
      <c r="C5" s="13" t="s">
        <v>5</v>
      </c>
      <c r="D5" s="14" t="s">
        <v>24</v>
      </c>
      <c r="E5" s="34" t="s">
        <v>110</v>
      </c>
      <c r="F5" s="6"/>
      <c r="G5" s="39"/>
      <c r="H5" s="42"/>
    </row>
    <row r="6" spans="1:8" s="7" customFormat="1" ht="18" customHeight="1">
      <c r="A6" s="12" t="s">
        <v>51</v>
      </c>
      <c r="B6" s="13" t="s">
        <v>71</v>
      </c>
      <c r="C6" s="13" t="s">
        <v>6</v>
      </c>
      <c r="D6" s="14" t="s">
        <v>25</v>
      </c>
      <c r="E6" s="26"/>
      <c r="F6" s="6"/>
      <c r="G6" s="45" t="s">
        <v>170</v>
      </c>
      <c r="H6" s="42">
        <v>1</v>
      </c>
    </row>
    <row r="7" spans="1:8" s="7" customFormat="1" ht="18" customHeight="1">
      <c r="A7" s="12" t="s">
        <v>98</v>
      </c>
      <c r="B7" s="13" t="s">
        <v>99</v>
      </c>
      <c r="C7" s="13" t="s">
        <v>100</v>
      </c>
      <c r="D7" s="14" t="s">
        <v>101</v>
      </c>
      <c r="E7" s="26"/>
      <c r="F7" s="6"/>
      <c r="G7" s="45">
        <v>70</v>
      </c>
      <c r="H7" s="42">
        <v>1</v>
      </c>
    </row>
    <row r="8" spans="1:8" s="4" customFormat="1" ht="18" customHeight="1">
      <c r="A8" s="12" t="s">
        <v>49</v>
      </c>
      <c r="B8" s="13" t="s">
        <v>70</v>
      </c>
      <c r="C8" s="13" t="s">
        <v>171</v>
      </c>
      <c r="D8" s="14" t="s">
        <v>172</v>
      </c>
      <c r="E8" s="26"/>
      <c r="F8" s="5"/>
      <c r="G8" s="39" t="s">
        <v>173</v>
      </c>
      <c r="H8" s="42">
        <v>1</v>
      </c>
    </row>
    <row r="9" spans="1:8" s="4" customFormat="1" ht="18" customHeight="1">
      <c r="A9" s="12" t="s">
        <v>52</v>
      </c>
      <c r="B9" s="13" t="s">
        <v>91</v>
      </c>
      <c r="C9" s="13" t="s">
        <v>7</v>
      </c>
      <c r="D9" s="14" t="s">
        <v>23</v>
      </c>
      <c r="E9" s="26"/>
      <c r="F9" s="5"/>
      <c r="G9" s="39" t="s">
        <v>170</v>
      </c>
      <c r="H9" s="42">
        <v>1</v>
      </c>
    </row>
    <row r="10" spans="1:8" s="4" customFormat="1" ht="18" customHeight="1">
      <c r="A10" s="12" t="s">
        <v>54</v>
      </c>
      <c r="B10" s="13" t="s">
        <v>93</v>
      </c>
      <c r="C10" s="13" t="s">
        <v>9</v>
      </c>
      <c r="D10" s="14" t="s">
        <v>23</v>
      </c>
      <c r="E10" s="26"/>
      <c r="F10" s="5"/>
      <c r="G10" s="39" t="s">
        <v>178</v>
      </c>
      <c r="H10" s="42"/>
    </row>
    <row r="11" spans="1:8" s="4" customFormat="1" ht="18" customHeight="1">
      <c r="A11" s="12" t="s">
        <v>53</v>
      </c>
      <c r="B11" s="13" t="s">
        <v>92</v>
      </c>
      <c r="C11" s="13" t="s">
        <v>8</v>
      </c>
      <c r="D11" s="14" t="s">
        <v>26</v>
      </c>
      <c r="E11" s="25" t="s">
        <v>109</v>
      </c>
      <c r="F11" s="5"/>
      <c r="G11" s="39" t="s">
        <v>170</v>
      </c>
      <c r="H11" s="42">
        <v>1</v>
      </c>
    </row>
    <row r="12" spans="1:8" s="4" customFormat="1" ht="18" customHeight="1">
      <c r="A12" s="12" t="s">
        <v>69</v>
      </c>
      <c r="B12" s="13" t="s">
        <v>86</v>
      </c>
      <c r="C12" s="13" t="s">
        <v>41</v>
      </c>
      <c r="D12" s="14" t="s">
        <v>23</v>
      </c>
      <c r="E12" s="25" t="s">
        <v>111</v>
      </c>
      <c r="F12" s="5"/>
      <c r="G12" s="39">
        <v>70</v>
      </c>
      <c r="H12" s="42">
        <v>1</v>
      </c>
    </row>
    <row r="13" spans="1:8" s="4" customFormat="1" ht="18" customHeight="1">
      <c r="A13" s="12" t="s">
        <v>48</v>
      </c>
      <c r="B13" s="13" t="s">
        <v>89</v>
      </c>
      <c r="C13" s="13" t="s">
        <v>4</v>
      </c>
      <c r="D13" s="14" t="s">
        <v>23</v>
      </c>
      <c r="E13" s="25" t="s">
        <v>108</v>
      </c>
      <c r="F13" s="5"/>
      <c r="G13" s="39" t="s">
        <v>170</v>
      </c>
      <c r="H13" s="42">
        <v>1</v>
      </c>
    </row>
    <row r="14" spans="1:8" s="4" customFormat="1" ht="18" customHeight="1">
      <c r="A14" s="12" t="s">
        <v>55</v>
      </c>
      <c r="B14" s="13" t="s">
        <v>94</v>
      </c>
      <c r="C14" s="13" t="s">
        <v>10</v>
      </c>
      <c r="D14" s="14" t="s">
        <v>28</v>
      </c>
      <c r="E14" s="25" t="s">
        <v>103</v>
      </c>
      <c r="F14" s="5"/>
      <c r="G14" s="39">
        <v>70</v>
      </c>
      <c r="H14" s="42">
        <v>1</v>
      </c>
    </row>
    <row r="15" spans="1:8" s="4" customFormat="1" ht="18" customHeight="1">
      <c r="A15" s="12" t="s">
        <v>56</v>
      </c>
      <c r="B15" s="13" t="s">
        <v>95</v>
      </c>
      <c r="C15" s="13" t="s">
        <v>11</v>
      </c>
      <c r="D15" s="14" t="s">
        <v>27</v>
      </c>
      <c r="E15" s="26"/>
      <c r="F15" s="5"/>
      <c r="G15" s="39"/>
      <c r="H15" s="42"/>
    </row>
    <row r="16" spans="1:8" s="4" customFormat="1" ht="18" customHeight="1">
      <c r="A16" s="12" t="s">
        <v>57</v>
      </c>
      <c r="B16" s="13" t="s">
        <v>72</v>
      </c>
      <c r="C16" s="13" t="s">
        <v>12</v>
      </c>
      <c r="D16" s="14" t="s">
        <v>29</v>
      </c>
      <c r="E16" s="27" t="s">
        <v>104</v>
      </c>
      <c r="F16" s="5"/>
      <c r="G16" s="39" t="s">
        <v>170</v>
      </c>
      <c r="H16" s="42">
        <v>1</v>
      </c>
    </row>
    <row r="17" spans="1:8" s="4" customFormat="1" ht="18" customHeight="1">
      <c r="A17" s="12" t="s">
        <v>58</v>
      </c>
      <c r="B17" s="13" t="s">
        <v>73</v>
      </c>
      <c r="C17" s="13" t="s">
        <v>13</v>
      </c>
      <c r="D17" s="14" t="s">
        <v>30</v>
      </c>
      <c r="E17" s="26"/>
      <c r="F17" s="5"/>
      <c r="G17" s="39"/>
      <c r="H17" s="42"/>
    </row>
    <row r="18" spans="1:8" s="4" customFormat="1" ht="18" customHeight="1">
      <c r="A18" s="12" t="s">
        <v>59</v>
      </c>
      <c r="B18" s="13" t="s">
        <v>74</v>
      </c>
      <c r="C18" s="13" t="s">
        <v>14</v>
      </c>
      <c r="D18" s="14" t="s">
        <v>23</v>
      </c>
      <c r="E18" s="26"/>
      <c r="F18" s="5"/>
      <c r="G18" s="39" t="s">
        <v>170</v>
      </c>
      <c r="H18" s="42">
        <v>1</v>
      </c>
    </row>
    <row r="19" spans="1:8" s="4" customFormat="1" ht="18" customHeight="1">
      <c r="A19" s="12" t="s">
        <v>60</v>
      </c>
      <c r="B19" s="13" t="s">
        <v>75</v>
      </c>
      <c r="C19" s="13" t="s">
        <v>15</v>
      </c>
      <c r="D19" s="14" t="s">
        <v>31</v>
      </c>
      <c r="E19" s="25" t="s">
        <v>105</v>
      </c>
      <c r="F19" s="5"/>
      <c r="G19" s="39">
        <v>68.2</v>
      </c>
      <c r="H19" s="42">
        <v>1</v>
      </c>
    </row>
    <row r="20" spans="1:8" s="4" customFormat="1" ht="18" customHeight="1">
      <c r="A20" s="12" t="s">
        <v>87</v>
      </c>
      <c r="B20" s="13" t="s">
        <v>76</v>
      </c>
      <c r="C20" s="13" t="s">
        <v>16</v>
      </c>
      <c r="D20" s="14" t="s">
        <v>32</v>
      </c>
      <c r="E20" s="25" t="s">
        <v>106</v>
      </c>
      <c r="F20" s="5"/>
      <c r="G20" s="39">
        <v>100</v>
      </c>
      <c r="H20" s="42">
        <v>1</v>
      </c>
    </row>
    <row r="21" spans="1:8" s="4" customFormat="1" ht="18" customHeight="1">
      <c r="A21" s="12" t="s">
        <v>61</v>
      </c>
      <c r="B21" s="13" t="s">
        <v>77</v>
      </c>
      <c r="C21" s="13" t="s">
        <v>18</v>
      </c>
      <c r="D21" s="14" t="s">
        <v>33</v>
      </c>
      <c r="E21" s="26"/>
      <c r="F21" s="5"/>
      <c r="G21" s="39" t="s">
        <v>174</v>
      </c>
      <c r="H21" s="42">
        <v>1</v>
      </c>
    </row>
    <row r="22" spans="1:8" s="4" customFormat="1" ht="18" customHeight="1">
      <c r="A22" s="12" t="s">
        <v>62</v>
      </c>
      <c r="B22" s="13" t="s">
        <v>78</v>
      </c>
      <c r="C22" s="13" t="s">
        <v>17</v>
      </c>
      <c r="D22" s="14" t="s">
        <v>34</v>
      </c>
      <c r="E22" s="26"/>
      <c r="F22" s="5"/>
      <c r="G22" s="39"/>
      <c r="H22" s="42"/>
    </row>
    <row r="23" spans="1:8" s="4" customFormat="1" ht="18" customHeight="1">
      <c r="A23" s="12" t="s">
        <v>63</v>
      </c>
      <c r="B23" s="13" t="s">
        <v>79</v>
      </c>
      <c r="C23" s="13" t="s">
        <v>19</v>
      </c>
      <c r="D23" s="14" t="s">
        <v>35</v>
      </c>
      <c r="E23" s="26"/>
      <c r="F23" s="5"/>
      <c r="G23" s="39" t="s">
        <v>175</v>
      </c>
      <c r="H23" s="42">
        <v>1</v>
      </c>
    </row>
    <row r="24" spans="1:8" s="4" customFormat="1" ht="18" customHeight="1">
      <c r="A24" s="12" t="s">
        <v>65</v>
      </c>
      <c r="B24" s="13" t="s">
        <v>81</v>
      </c>
      <c r="C24" s="13" t="s">
        <v>20</v>
      </c>
      <c r="D24" s="14" t="s">
        <v>36</v>
      </c>
      <c r="E24" s="25" t="s">
        <v>107</v>
      </c>
      <c r="F24" s="5"/>
      <c r="G24" s="39" t="s">
        <v>176</v>
      </c>
      <c r="H24" s="42">
        <v>1</v>
      </c>
    </row>
    <row r="25" spans="1:8" s="4" customFormat="1" ht="18" customHeight="1">
      <c r="A25" s="12" t="s">
        <v>64</v>
      </c>
      <c r="B25" s="13" t="s">
        <v>80</v>
      </c>
      <c r="C25" s="13" t="s">
        <v>21</v>
      </c>
      <c r="D25" s="14" t="s">
        <v>37</v>
      </c>
      <c r="E25" s="26"/>
      <c r="F25" s="5"/>
      <c r="G25" s="39"/>
      <c r="H25" s="42"/>
    </row>
    <row r="26" spans="1:8" s="4" customFormat="1" ht="18" customHeight="1">
      <c r="A26" s="12" t="s">
        <v>66</v>
      </c>
      <c r="B26" s="13" t="s">
        <v>82</v>
      </c>
      <c r="C26" s="13" t="s">
        <v>102</v>
      </c>
      <c r="D26" s="14" t="s">
        <v>42</v>
      </c>
      <c r="E26" s="26"/>
      <c r="F26" s="5"/>
      <c r="G26" s="39" t="s">
        <v>175</v>
      </c>
      <c r="H26" s="42">
        <v>1</v>
      </c>
    </row>
    <row r="27" spans="1:8" s="4" customFormat="1" ht="18" customHeight="1">
      <c r="A27" s="12" t="s">
        <v>67</v>
      </c>
      <c r="B27" s="13" t="s">
        <v>83</v>
      </c>
      <c r="C27" s="13" t="s">
        <v>38</v>
      </c>
      <c r="D27" s="14" t="s">
        <v>43</v>
      </c>
      <c r="E27" s="26"/>
      <c r="F27" s="5"/>
      <c r="G27" s="39" t="s">
        <v>178</v>
      </c>
      <c r="H27" s="42"/>
    </row>
    <row r="28" spans="1:8" s="4" customFormat="1" ht="18" customHeight="1">
      <c r="A28" s="12" t="s">
        <v>47</v>
      </c>
      <c r="B28" s="13" t="s">
        <v>88</v>
      </c>
      <c r="C28" s="13" t="s">
        <v>3</v>
      </c>
      <c r="D28" s="14" t="s">
        <v>22</v>
      </c>
      <c r="E28" s="28" t="s">
        <v>112</v>
      </c>
      <c r="F28" s="5"/>
      <c r="G28" s="39"/>
      <c r="H28" s="42"/>
    </row>
    <row r="29" spans="1:8" s="4" customFormat="1" ht="18" customHeight="1">
      <c r="A29" s="12" t="s">
        <v>68</v>
      </c>
      <c r="B29" s="13" t="s">
        <v>85</v>
      </c>
      <c r="C29" s="13" t="s">
        <v>40</v>
      </c>
      <c r="D29" s="14" t="s">
        <v>45</v>
      </c>
      <c r="E29" s="29"/>
      <c r="F29" s="5"/>
      <c r="G29" s="39" t="s">
        <v>177</v>
      </c>
      <c r="H29" s="42">
        <v>1</v>
      </c>
    </row>
    <row r="30" spans="1:8" s="4" customFormat="1" ht="18" customHeight="1">
      <c r="A30" s="12" t="s">
        <v>51</v>
      </c>
      <c r="B30" s="13" t="s">
        <v>84</v>
      </c>
      <c r="C30" s="13" t="s">
        <v>39</v>
      </c>
      <c r="D30" s="14" t="s">
        <v>44</v>
      </c>
      <c r="E30" s="29"/>
      <c r="F30" s="5"/>
      <c r="G30" s="39" t="s">
        <v>177</v>
      </c>
      <c r="H30" s="42">
        <v>1</v>
      </c>
    </row>
    <row r="31" spans="1:8" s="4" customFormat="1" ht="18" customHeight="1">
      <c r="A31" s="20"/>
      <c r="B31" s="21"/>
      <c r="C31" s="21"/>
      <c r="D31" s="22"/>
      <c r="E31" s="30"/>
      <c r="F31" s="19"/>
      <c r="G31" s="39"/>
      <c r="H31" s="42"/>
    </row>
    <row r="32" spans="1:8" s="4" customFormat="1" ht="18" customHeight="1">
      <c r="A32" s="20"/>
      <c r="B32" s="21"/>
      <c r="C32" s="21"/>
      <c r="D32" s="22"/>
      <c r="E32" s="31" t="s">
        <v>114</v>
      </c>
      <c r="F32" s="32"/>
      <c r="G32" s="39">
        <f>SUM(G5:G31)</f>
        <v>378.2</v>
      </c>
      <c r="H32" s="42">
        <f>SUM(H5:H31)</f>
        <v>18</v>
      </c>
    </row>
    <row r="33" spans="1:8" s="4" customFormat="1" ht="18" customHeight="1">
      <c r="A33" s="12"/>
      <c r="B33" s="21" t="s">
        <v>116</v>
      </c>
      <c r="C33" s="13"/>
      <c r="D33" s="14"/>
      <c r="E33" s="35"/>
      <c r="F33" s="5"/>
      <c r="G33" s="39"/>
      <c r="H33" s="42"/>
    </row>
    <row r="34" spans="1:8" s="4" customFormat="1" ht="18" customHeight="1">
      <c r="A34" s="12" t="s">
        <v>117</v>
      </c>
      <c r="B34" s="13" t="s">
        <v>118</v>
      </c>
      <c r="C34" s="13" t="s">
        <v>119</v>
      </c>
      <c r="D34" s="14" t="s">
        <v>120</v>
      </c>
      <c r="E34" s="35"/>
      <c r="F34" s="5"/>
      <c r="G34" s="39"/>
      <c r="H34" s="42"/>
    </row>
    <row r="35" spans="1:8" s="4" customFormat="1" ht="18" customHeight="1">
      <c r="A35" s="12" t="s">
        <v>121</v>
      </c>
      <c r="B35" s="13" t="s">
        <v>122</v>
      </c>
      <c r="C35" s="13" t="s">
        <v>123</v>
      </c>
      <c r="D35" s="14" t="s">
        <v>124</v>
      </c>
      <c r="E35" s="35"/>
      <c r="F35" s="5"/>
      <c r="G35" s="39"/>
      <c r="H35" s="42"/>
    </row>
    <row r="36" spans="1:8" s="4" customFormat="1" ht="18" customHeight="1">
      <c r="A36" s="12" t="s">
        <v>61</v>
      </c>
      <c r="B36" s="13" t="s">
        <v>125</v>
      </c>
      <c r="C36" s="13" t="s">
        <v>126</v>
      </c>
      <c r="D36" s="14" t="s">
        <v>127</v>
      </c>
      <c r="E36" s="35"/>
      <c r="F36" s="5"/>
      <c r="G36" s="39">
        <v>78.2</v>
      </c>
      <c r="H36" s="42" t="s">
        <v>179</v>
      </c>
    </row>
    <row r="37" spans="1:8" s="4" customFormat="1" ht="18" customHeight="1">
      <c r="A37" s="12" t="s">
        <v>51</v>
      </c>
      <c r="B37" s="13" t="s">
        <v>128</v>
      </c>
      <c r="C37" s="13" t="s">
        <v>129</v>
      </c>
      <c r="D37" s="14" t="s">
        <v>23</v>
      </c>
      <c r="E37" s="35"/>
      <c r="F37" s="5"/>
      <c r="G37" s="39" t="s">
        <v>177</v>
      </c>
      <c r="H37" s="42">
        <v>1</v>
      </c>
    </row>
    <row r="38" spans="1:8" s="4" customFormat="1" ht="18" customHeight="1">
      <c r="A38" s="12" t="s">
        <v>130</v>
      </c>
      <c r="B38" s="13" t="s">
        <v>131</v>
      </c>
      <c r="C38" s="13" t="s">
        <v>132</v>
      </c>
      <c r="D38" s="14" t="s">
        <v>133</v>
      </c>
      <c r="E38" s="35"/>
      <c r="F38" s="5"/>
      <c r="G38" s="39">
        <v>68.2</v>
      </c>
      <c r="H38" s="42">
        <v>1</v>
      </c>
    </row>
    <row r="39" spans="1:8" ht="18" customHeight="1">
      <c r="A39" s="12" t="s">
        <v>134</v>
      </c>
      <c r="B39" s="13" t="s">
        <v>135</v>
      </c>
      <c r="C39" s="13" t="s">
        <v>136</v>
      </c>
      <c r="D39" s="14" t="s">
        <v>23</v>
      </c>
      <c r="E39" s="34" t="s">
        <v>137</v>
      </c>
      <c r="F39" s="5"/>
      <c r="G39" s="39" t="s">
        <v>170</v>
      </c>
      <c r="H39" s="42">
        <v>1</v>
      </c>
    </row>
    <row r="40" spans="1:8" ht="18" customHeight="1">
      <c r="A40" s="12" t="s">
        <v>61</v>
      </c>
      <c r="B40" s="13" t="s">
        <v>138</v>
      </c>
      <c r="C40" s="13" t="s">
        <v>139</v>
      </c>
      <c r="D40" s="14" t="s">
        <v>23</v>
      </c>
      <c r="E40" s="35"/>
      <c r="F40" s="5"/>
      <c r="G40" s="39" t="s">
        <v>179</v>
      </c>
      <c r="H40" s="42"/>
    </row>
    <row r="41" spans="1:8" ht="18" customHeight="1">
      <c r="A41" s="12" t="s">
        <v>140</v>
      </c>
      <c r="B41" s="13" t="s">
        <v>141</v>
      </c>
      <c r="C41" s="13" t="s">
        <v>142</v>
      </c>
      <c r="D41" s="14" t="s">
        <v>143</v>
      </c>
      <c r="E41" s="35"/>
      <c r="F41" s="5"/>
      <c r="G41" s="39" t="s">
        <v>179</v>
      </c>
      <c r="H41" s="42"/>
    </row>
    <row r="42" spans="1:8" ht="18" customHeight="1">
      <c r="A42" s="12" t="s">
        <v>64</v>
      </c>
      <c r="B42" s="13" t="s">
        <v>144</v>
      </c>
      <c r="C42" s="13" t="s">
        <v>145</v>
      </c>
      <c r="D42" s="14" t="s">
        <v>146</v>
      </c>
      <c r="E42" s="34" t="s">
        <v>147</v>
      </c>
      <c r="F42" s="5"/>
      <c r="G42" s="39" t="s">
        <v>170</v>
      </c>
      <c r="H42" s="42">
        <v>1</v>
      </c>
    </row>
    <row r="43" spans="1:8" ht="18" customHeight="1">
      <c r="A43" s="12" t="s">
        <v>61</v>
      </c>
      <c r="B43" s="13" t="s">
        <v>148</v>
      </c>
      <c r="C43" s="13" t="s">
        <v>149</v>
      </c>
      <c r="D43" s="14" t="s">
        <v>23</v>
      </c>
      <c r="E43" s="35"/>
      <c r="F43" s="5"/>
      <c r="G43" s="39" t="s">
        <v>170</v>
      </c>
      <c r="H43" s="42">
        <v>1</v>
      </c>
    </row>
    <row r="44" spans="1:8" ht="18" customHeight="1">
      <c r="A44" s="12" t="s">
        <v>121</v>
      </c>
      <c r="B44" s="13" t="s">
        <v>150</v>
      </c>
      <c r="C44" s="13" t="s">
        <v>151</v>
      </c>
      <c r="D44" s="14" t="s">
        <v>22</v>
      </c>
      <c r="E44" s="35"/>
      <c r="F44" s="5"/>
      <c r="G44" s="39"/>
      <c r="H44" s="42"/>
    </row>
    <row r="45" spans="1:8" ht="18" customHeight="1">
      <c r="A45" s="12" t="s">
        <v>50</v>
      </c>
      <c r="B45" s="13" t="s">
        <v>152</v>
      </c>
      <c r="C45" s="13" t="s">
        <v>153</v>
      </c>
      <c r="D45" s="14" t="s">
        <v>23</v>
      </c>
      <c r="E45" s="36"/>
      <c r="F45" s="14"/>
      <c r="G45" s="39" t="s">
        <v>170</v>
      </c>
      <c r="H45" s="42">
        <v>1</v>
      </c>
    </row>
    <row r="46" spans="1:8" ht="18" customHeight="1">
      <c r="A46" s="12" t="s">
        <v>154</v>
      </c>
      <c r="B46" s="13" t="s">
        <v>80</v>
      </c>
      <c r="C46" s="13" t="s">
        <v>155</v>
      </c>
      <c r="D46" s="14" t="s">
        <v>156</v>
      </c>
      <c r="E46" s="37" t="s">
        <v>157</v>
      </c>
      <c r="F46" s="14"/>
      <c r="G46" s="39">
        <v>70</v>
      </c>
      <c r="H46" s="42">
        <v>1</v>
      </c>
    </row>
    <row r="47" spans="1:8" ht="18" customHeight="1">
      <c r="A47" s="12" t="s">
        <v>158</v>
      </c>
      <c r="B47" s="13" t="s">
        <v>159</v>
      </c>
      <c r="C47" s="13" t="s">
        <v>160</v>
      </c>
      <c r="D47" s="14" t="s">
        <v>161</v>
      </c>
      <c r="E47" s="37" t="s">
        <v>162</v>
      </c>
      <c r="F47" s="14"/>
      <c r="G47" s="39" t="s">
        <v>177</v>
      </c>
      <c r="H47" s="42">
        <v>1</v>
      </c>
    </row>
    <row r="48" spans="1:8" ht="18" customHeight="1">
      <c r="A48" s="12" t="s">
        <v>163</v>
      </c>
      <c r="B48" s="13" t="s">
        <v>164</v>
      </c>
      <c r="C48" s="13" t="s">
        <v>165</v>
      </c>
      <c r="D48" s="14" t="s">
        <v>166</v>
      </c>
      <c r="E48" s="37" t="s">
        <v>167</v>
      </c>
      <c r="F48" s="14"/>
      <c r="G48" s="39" t="s">
        <v>170</v>
      </c>
      <c r="H48" s="42">
        <v>1</v>
      </c>
    </row>
    <row r="49" spans="1:8" ht="18" customHeight="1">
      <c r="A49" s="12"/>
      <c r="B49" s="13"/>
      <c r="C49" s="13"/>
      <c r="D49" s="14"/>
      <c r="E49" s="37"/>
      <c r="F49" s="14"/>
      <c r="G49" s="39"/>
      <c r="H49" s="42"/>
    </row>
    <row r="50" spans="1:8" ht="18" customHeight="1">
      <c r="A50" s="12"/>
      <c r="B50" s="13"/>
      <c r="C50" s="13"/>
      <c r="D50" s="14"/>
      <c r="E50" s="38" t="s">
        <v>114</v>
      </c>
      <c r="F50" s="14"/>
      <c r="G50" s="39">
        <f>SUM(G32:G49)</f>
        <v>594.6</v>
      </c>
      <c r="H50" s="42">
        <f>SUM(H34:H49)</f>
        <v>9</v>
      </c>
    </row>
    <row r="51" spans="1:8" ht="18" customHeight="1">
      <c r="A51" s="12"/>
      <c r="B51" s="13"/>
      <c r="C51" s="13"/>
      <c r="D51" s="14"/>
      <c r="E51" s="37"/>
      <c r="F51" s="14"/>
      <c r="G51" s="40"/>
      <c r="H51" s="42"/>
    </row>
    <row r="52" spans="5:8" ht="15.75">
      <c r="E52" s="46" t="s">
        <v>169</v>
      </c>
      <c r="F52" s="47"/>
      <c r="H52" s="33">
        <f>H32+H50</f>
        <v>27</v>
      </c>
    </row>
  </sheetData>
  <sheetProtection/>
  <hyperlinks>
    <hyperlink ref="E14" r:id="rId1" display="hueppihp@catv.rol.ch"/>
    <hyperlink ref="E16" r:id="rId2" display="leonie.keller@fensterkeller.ch"/>
    <hyperlink ref="E19" r:id="rId3" display="mhkuenzli@bluewin.ch"/>
    <hyperlink ref="E20" r:id="rId4" display="awm@ruoss-kustler.ch"/>
    <hyperlink ref="E24" r:id="rId5" display="astrid.schmidt@filt-air.ch"/>
    <hyperlink ref="E13" r:id="rId6" display="kari-holdener@bluewin.ch"/>
    <hyperlink ref="E11" r:id="rId7" display="g.guenti@bluewin.ch"/>
    <hyperlink ref="E5" r:id="rId8" display="maberoos@web.de"/>
    <hyperlink ref="E12" r:id="rId9" display="ph@hemogmbh.ch"/>
    <hyperlink ref="E28" r:id="rId10" display="zuelligpe@swissonline.ch"/>
    <hyperlink ref="E42" r:id="rId11" display="josefruegg@bluewin.ch"/>
    <hyperlink ref="E46" r:id="rId12" display="alfons.steiner@bluewin.ch"/>
    <hyperlink ref="E48" r:id="rId13" display="bruno.waldispuehl@bluelwin.ch"/>
    <hyperlink ref="E39" r:id="rId14" display="bfig@swissonline.ch"/>
  </hyperlinks>
  <printOptions/>
  <pageMargins left="0.5905511811023623" right="0.5905511811023623" top="0.984251968503937" bottom="0.5905511811023623" header="0.5118110236220472" footer="0.2755905511811024"/>
  <pageSetup horizontalDpi="300" verticalDpi="300" orientation="landscape" paperSize="9" r:id="rId15"/>
  <headerFooter alignWithMargins="0">
    <oddFooter>&amp;R&amp;8Adressliste&amp;D.xls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Helbling &amp; Co.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wh</cp:lastModifiedBy>
  <cp:lastPrinted>2016-03-03T09:44:14Z</cp:lastPrinted>
  <dcterms:created xsi:type="dcterms:W3CDTF">2000-08-22T08:16:22Z</dcterms:created>
  <dcterms:modified xsi:type="dcterms:W3CDTF">2016-05-04T19:24:39Z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